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<sst xmlns="http://schemas.openxmlformats.org/spreadsheetml/2006/main" count="33" uniqueCount="31">
  <si>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Lp.</t>
  </si>
  <si>
    <t>dział</t>
  </si>
  <si>
    <t>rozdział</t>
  </si>
  <si>
    <t>§</t>
  </si>
  <si>
    <t>nazwa zadania</t>
  </si>
  <si>
    <t>Zakup sprzętu komputerowego dla Starostwa Powiatowego w Złotowie</t>
  </si>
  <si>
    <t>Ogółem</t>
  </si>
  <si>
    <t>Rady Powiatu Złotowskiego</t>
  </si>
  <si>
    <t>Wykaz wydatków majątkowych</t>
  </si>
  <si>
    <t>Plan po zmianie</t>
  </si>
  <si>
    <t>Zwiększenia</t>
  </si>
  <si>
    <t>Zmniejszenia</t>
  </si>
  <si>
    <t>Przebudowa drogi powiatowej nr 29335 Krajenka- Węgierce</t>
  </si>
  <si>
    <t>Budowa ronda na skrzyżowaniu ulic Norwida i Westerplatte</t>
  </si>
  <si>
    <t>Zakup sprzętu Obrona cywilna</t>
  </si>
  <si>
    <t>Remont i modernizacja bydynku przy Zespole Szkół Rolniczych w Złotowie</t>
  </si>
  <si>
    <t>Zakup sprzętu komputerowego dla Powiatowego Urzędu Pracy w Złotowie</t>
  </si>
  <si>
    <t>Przebudowa mostu w miejscowości Łomczewo</t>
  </si>
  <si>
    <t>Budowa Sali gimnastycznej przy Zespole Szkół Ekonomicznych w Złotowie</t>
  </si>
  <si>
    <t>Remont i modernizacja budynku w Liceum Ogólnokształcącym w Złotowie</t>
  </si>
  <si>
    <t xml:space="preserve">Plan </t>
  </si>
  <si>
    <t>Zakup samochodu ratowniczo-gaśniczego dla Powiatowej Komendy PSP w Złotowie</t>
  </si>
  <si>
    <t>Zakup pieca gazowego dla Zespołu Szkół Technicznych w Jastrowiu</t>
  </si>
  <si>
    <t>Termomodernizacja budynku I Liceum Ogólnokształcącego im.Marii Skłodowskiej-Curie w Złotowie</t>
  </si>
  <si>
    <t>Remont po układarkę ul.Parkowa                                                              w miejscowości Krajenka (ciąg drogi powiatowej nr 29335)</t>
  </si>
  <si>
    <t>Budowa kładki dla pieszych                             w miejscowości Sypniewo</t>
  </si>
  <si>
    <t xml:space="preserve">Załącznik nr 3 do </t>
  </si>
  <si>
    <t>Zakup  rejestratora rozmów dla Powiatowej Komendy  PSP w Złotowie</t>
  </si>
  <si>
    <t>Zakup budynku PPD w Złotowie</t>
  </si>
  <si>
    <t>Uchwały Nr XXXVI/172/2005</t>
  </si>
  <si>
    <t>z dnia 14 grudnia 2005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</si>
</sst>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2"/>
      <name val="Bookman Old Style"/>
      <family val="1"/>
    </font>
    <font>
      <sz val="12"/>
      <name val="Arial CE"/>
      <family val="2"/>
    </font>
    <font>
      <sz val="12"/>
      <name val="Times New Roman"/>
      <family val="1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:I30"/>
    </sheetView>
  </sheetViews>
  <sheetFormatPr defaultColWidth="9.00390625" defaultRowHeight="12.75"/>
  <cols>
    <col min="1" max="1" width="4.00390625" style="19" customWidth="1"/>
    <col min="2" max="2" width="7.00390625" style="19" customWidth="1"/>
    <col min="3" max="4" width="9.375" style="19" bestFit="1" customWidth="1"/>
    <col min="5" max="5" width="44.00390625" style="20" customWidth="1"/>
    <col min="6" max="6" width="11.375" style="21" customWidth="1"/>
    <col min="7" max="7" width="14.375" style="21" customWidth="1"/>
    <col min="8" max="8" width="14.125" style="21" customWidth="1"/>
    <col min="9" max="9" width="11.375" style="21" customWidth="1"/>
  </cols>
  <sheetData>
    <row r="1" spans="1:10" ht="15.75">
      <c r="A1" s="2"/>
      <c r="B1" s="2"/>
      <c r="C1" s="2"/>
      <c r="D1" s="2"/>
      <c r="E1" s="3"/>
      <c r="F1" s="4"/>
      <c r="G1" s="23" t="s">
        <v>26</v>
      </c>
      <c r="H1" s="23"/>
      <c r="I1" s="23"/>
      <c r="J1" s="1"/>
    </row>
    <row r="2" spans="1:10" ht="15.75">
      <c r="A2" s="2"/>
      <c r="B2" s="2"/>
      <c r="C2" s="2"/>
      <c r="D2" s="2"/>
      <c r="E2" s="3"/>
      <c r="F2" s="4"/>
      <c r="G2" s="23" t="s">
        <v>29</v>
      </c>
      <c r="H2" s="23"/>
      <c r="I2" s="23"/>
      <c r="J2" s="1"/>
    </row>
    <row r="3" spans="1:10" ht="15.75">
      <c r="A3" s="2"/>
      <c r="B3" s="2"/>
      <c r="C3" s="2"/>
      <c r="D3" s="2"/>
      <c r="E3" s="3"/>
      <c r="F3" s="4"/>
      <c r="G3" s="23" t="s">
        <v>7</v>
      </c>
      <c r="H3" s="23"/>
      <c r="I3" s="23"/>
      <c r="J3" s="1"/>
    </row>
    <row r="4" spans="1:10" ht="15.75">
      <c r="A4" s="2"/>
      <c r="B4" s="2"/>
      <c r="C4" s="2"/>
      <c r="D4" s="2"/>
      <c r="E4" s="3"/>
      <c r="F4" s="4"/>
      <c r="G4" s="23" t="s">
        <v>30</v>
      </c>
      <c r="H4" s="23"/>
      <c r="I4" s="23"/>
      <c r="J4" s="1"/>
    </row>
    <row r="5" spans="1:9" ht="15">
      <c r="A5" s="4"/>
      <c r="B5" s="4"/>
      <c r="C5" s="4"/>
      <c r="D5" s="4"/>
      <c r="E5" s="4"/>
      <c r="F5" s="4"/>
      <c r="G5" s="4"/>
      <c r="H5" s="5"/>
      <c r="I5" s="5"/>
    </row>
    <row r="6" spans="1:10" ht="46.5" customHeight="1" hidden="1">
      <c r="A6" s="6"/>
      <c r="B6" s="4"/>
      <c r="C6" s="4"/>
      <c r="D6" s="4"/>
      <c r="E6" s="4"/>
      <c r="F6" s="4"/>
      <c r="G6" s="4"/>
      <c r="H6" s="4"/>
      <c r="I6" s="4"/>
      <c r="J6" s="1"/>
    </row>
    <row r="7" spans="1:10" ht="15.7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1"/>
    </row>
    <row r="8" spans="1:10" ht="15.75">
      <c r="A8" s="7"/>
      <c r="B8" s="4"/>
      <c r="C8" s="4"/>
      <c r="D8" s="4"/>
      <c r="E8" s="4"/>
      <c r="F8" s="4"/>
      <c r="G8" s="4"/>
      <c r="H8" s="4"/>
      <c r="I8" s="4"/>
      <c r="J8" s="1"/>
    </row>
    <row r="9" spans="1:10" ht="15.75">
      <c r="A9" s="7"/>
      <c r="B9" s="4"/>
      <c r="C9" s="4"/>
      <c r="D9" s="4"/>
      <c r="E9" s="4"/>
      <c r="F9" s="4"/>
      <c r="G9" s="4"/>
      <c r="H9" s="4"/>
      <c r="I9" s="4"/>
      <c r="J9" s="1"/>
    </row>
    <row r="10" spans="1:10" ht="30" customHeight="1">
      <c r="A10" s="8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10" t="s">
        <v>20</v>
      </c>
      <c r="G10" s="11" t="s">
        <v>10</v>
      </c>
      <c r="H10" s="11" t="s">
        <v>11</v>
      </c>
      <c r="I10" s="10" t="s">
        <v>9</v>
      </c>
      <c r="J10" s="1"/>
    </row>
    <row r="11" spans="1:10" ht="31.5" customHeight="1">
      <c r="A11" s="8">
        <v>1</v>
      </c>
      <c r="B11" s="12">
        <v>600</v>
      </c>
      <c r="C11" s="12">
        <v>60014</v>
      </c>
      <c r="D11" s="8">
        <v>6050</v>
      </c>
      <c r="E11" s="13" t="s">
        <v>25</v>
      </c>
      <c r="F11" s="14">
        <v>70000</v>
      </c>
      <c r="G11" s="14"/>
      <c r="H11" s="14"/>
      <c r="I11" s="14">
        <f>SUM(F11:G11)-H11</f>
        <v>70000</v>
      </c>
      <c r="J11" s="1"/>
    </row>
    <row r="12" spans="1:10" ht="33" customHeight="1">
      <c r="A12" s="8">
        <v>2</v>
      </c>
      <c r="B12" s="8">
        <v>600</v>
      </c>
      <c r="C12" s="8">
        <v>60014</v>
      </c>
      <c r="D12" s="8">
        <v>6050</v>
      </c>
      <c r="E12" s="13" t="s">
        <v>12</v>
      </c>
      <c r="F12" s="14">
        <v>2557995</v>
      </c>
      <c r="G12" s="14"/>
      <c r="H12" s="14">
        <v>2557995</v>
      </c>
      <c r="I12" s="14">
        <f aca="true" t="shared" si="0" ref="I12:I24">SUM(F12:G12)-H12</f>
        <v>0</v>
      </c>
      <c r="J12" s="1"/>
    </row>
    <row r="13" spans="1:10" ht="33" customHeight="1">
      <c r="A13" s="8">
        <v>3</v>
      </c>
      <c r="B13" s="8">
        <v>600</v>
      </c>
      <c r="C13" s="8">
        <v>60014</v>
      </c>
      <c r="D13" s="8">
        <v>6058</v>
      </c>
      <c r="E13" s="13" t="s">
        <v>12</v>
      </c>
      <c r="F13" s="14"/>
      <c r="G13" s="14">
        <f>1918496</f>
        <v>1918496</v>
      </c>
      <c r="H13" s="14"/>
      <c r="I13" s="14">
        <f>SUM(F13:G13)-H13</f>
        <v>1918496</v>
      </c>
      <c r="J13" s="1"/>
    </row>
    <row r="14" spans="1:10" ht="33" customHeight="1">
      <c r="A14" s="8">
        <v>4</v>
      </c>
      <c r="B14" s="8">
        <v>600</v>
      </c>
      <c r="C14" s="8">
        <v>60014</v>
      </c>
      <c r="D14" s="8">
        <v>6059</v>
      </c>
      <c r="E14" s="13" t="s">
        <v>12</v>
      </c>
      <c r="F14" s="14"/>
      <c r="G14" s="14">
        <f>255800+383699</f>
        <v>639499</v>
      </c>
      <c r="H14" s="14"/>
      <c r="I14" s="14">
        <f>SUM(F14:G14)-H14</f>
        <v>639499</v>
      </c>
      <c r="J14" s="1"/>
    </row>
    <row r="15" spans="1:10" ht="49.5" customHeight="1">
      <c r="A15" s="8">
        <v>5</v>
      </c>
      <c r="B15" s="8">
        <v>600</v>
      </c>
      <c r="C15" s="8">
        <v>60014</v>
      </c>
      <c r="D15" s="8">
        <v>6050</v>
      </c>
      <c r="E15" s="13" t="s">
        <v>24</v>
      </c>
      <c r="F15" s="14">
        <v>50000</v>
      </c>
      <c r="G15" s="14"/>
      <c r="H15" s="14"/>
      <c r="I15" s="14">
        <f t="shared" si="0"/>
        <v>50000</v>
      </c>
      <c r="J15" s="1"/>
    </row>
    <row r="16" spans="1:10" ht="33.75" customHeight="1">
      <c r="A16" s="8">
        <v>6</v>
      </c>
      <c r="B16" s="8">
        <v>600</v>
      </c>
      <c r="C16" s="8">
        <v>60014</v>
      </c>
      <c r="D16" s="8">
        <v>6050</v>
      </c>
      <c r="E16" s="13" t="s">
        <v>13</v>
      </c>
      <c r="F16" s="14">
        <v>458802</v>
      </c>
      <c r="G16" s="14"/>
      <c r="H16" s="14"/>
      <c r="I16" s="14">
        <f t="shared" si="0"/>
        <v>458802</v>
      </c>
      <c r="J16" s="1"/>
    </row>
    <row r="17" spans="1:10" ht="33" customHeight="1">
      <c r="A17" s="8">
        <v>7</v>
      </c>
      <c r="B17" s="8">
        <v>600</v>
      </c>
      <c r="C17" s="8">
        <v>60014</v>
      </c>
      <c r="D17" s="8">
        <v>6050</v>
      </c>
      <c r="E17" s="13" t="s">
        <v>17</v>
      </c>
      <c r="F17" s="14">
        <v>19555</v>
      </c>
      <c r="G17" s="14"/>
      <c r="H17" s="14"/>
      <c r="I17" s="14">
        <f t="shared" si="0"/>
        <v>19555</v>
      </c>
      <c r="J17" s="1"/>
    </row>
    <row r="18" spans="1:10" ht="15" hidden="1">
      <c r="A18" s="8"/>
      <c r="B18" s="8"/>
      <c r="C18" s="8"/>
      <c r="D18" s="8"/>
      <c r="E18" s="13"/>
      <c r="F18" s="14"/>
      <c r="G18" s="14"/>
      <c r="H18" s="14"/>
      <c r="I18" s="14">
        <f t="shared" si="0"/>
        <v>0</v>
      </c>
      <c r="J18" s="1"/>
    </row>
    <row r="19" spans="1:10" ht="27.75" customHeight="1">
      <c r="A19" s="8">
        <v>8</v>
      </c>
      <c r="B19" s="8">
        <v>700</v>
      </c>
      <c r="C19" s="8">
        <v>70005</v>
      </c>
      <c r="D19" s="8">
        <v>6060</v>
      </c>
      <c r="E19" s="13" t="s">
        <v>28</v>
      </c>
      <c r="F19" s="14"/>
      <c r="G19" s="14">
        <v>820000</v>
      </c>
      <c r="H19" s="14"/>
      <c r="I19" s="14">
        <f t="shared" si="0"/>
        <v>820000</v>
      </c>
      <c r="J19" s="1"/>
    </row>
    <row r="20" spans="1:10" ht="33" customHeight="1">
      <c r="A20" s="8">
        <v>9</v>
      </c>
      <c r="B20" s="8">
        <v>750</v>
      </c>
      <c r="C20" s="8">
        <v>75020</v>
      </c>
      <c r="D20" s="8">
        <v>6060</v>
      </c>
      <c r="E20" s="13" t="s">
        <v>5</v>
      </c>
      <c r="F20" s="14">
        <v>26500</v>
      </c>
      <c r="G20" s="14"/>
      <c r="H20" s="14">
        <v>16500</v>
      </c>
      <c r="I20" s="14">
        <f t="shared" si="0"/>
        <v>10000</v>
      </c>
      <c r="J20" s="1"/>
    </row>
    <row r="21" spans="1:10" ht="34.5" customHeight="1">
      <c r="A21" s="8">
        <v>10</v>
      </c>
      <c r="B21" s="8">
        <v>754</v>
      </c>
      <c r="C21" s="8">
        <v>75411</v>
      </c>
      <c r="D21" s="8">
        <v>6060</v>
      </c>
      <c r="E21" s="13" t="s">
        <v>21</v>
      </c>
      <c r="F21" s="14">
        <v>260000</v>
      </c>
      <c r="G21" s="14"/>
      <c r="H21" s="14"/>
      <c r="I21" s="14">
        <f t="shared" si="0"/>
        <v>260000</v>
      </c>
      <c r="J21" s="1"/>
    </row>
    <row r="22" spans="1:10" ht="34.5" customHeight="1">
      <c r="A22" s="8">
        <v>11</v>
      </c>
      <c r="B22" s="8">
        <v>754</v>
      </c>
      <c r="C22" s="8">
        <v>75411</v>
      </c>
      <c r="D22" s="8">
        <v>6060</v>
      </c>
      <c r="E22" s="13" t="s">
        <v>27</v>
      </c>
      <c r="F22" s="14">
        <v>10000</v>
      </c>
      <c r="G22" s="14"/>
      <c r="H22" s="14"/>
      <c r="I22" s="14">
        <f>SUM(F22:G22)-H22</f>
        <v>10000</v>
      </c>
      <c r="J22" s="1"/>
    </row>
    <row r="23" spans="1:10" ht="36" customHeight="1">
      <c r="A23" s="8">
        <v>12</v>
      </c>
      <c r="B23" s="8">
        <v>754</v>
      </c>
      <c r="C23" s="8">
        <v>75414</v>
      </c>
      <c r="D23" s="8">
        <v>6060</v>
      </c>
      <c r="E23" s="13" t="s">
        <v>14</v>
      </c>
      <c r="F23" s="14">
        <v>5000</v>
      </c>
      <c r="G23" s="14"/>
      <c r="H23" s="14"/>
      <c r="I23" s="14">
        <f>SUM(F23:G23)-H23</f>
        <v>5000</v>
      </c>
      <c r="J23" s="1"/>
    </row>
    <row r="24" spans="1:10" ht="34.5" customHeight="1" hidden="1">
      <c r="A24" s="8">
        <v>8</v>
      </c>
      <c r="B24" s="8">
        <v>801</v>
      </c>
      <c r="C24" s="8">
        <v>80120</v>
      </c>
      <c r="D24" s="8">
        <v>6050</v>
      </c>
      <c r="E24" s="13" t="s">
        <v>19</v>
      </c>
      <c r="F24" s="14">
        <v>0</v>
      </c>
      <c r="G24" s="14"/>
      <c r="H24" s="14"/>
      <c r="I24" s="14">
        <f t="shared" si="0"/>
        <v>0</v>
      </c>
      <c r="J24" s="1"/>
    </row>
    <row r="25" spans="1:10" ht="33.75" customHeight="1">
      <c r="A25" s="8">
        <v>13</v>
      </c>
      <c r="B25" s="8">
        <v>801</v>
      </c>
      <c r="C25" s="8">
        <v>80130</v>
      </c>
      <c r="D25" s="8">
        <v>6050</v>
      </c>
      <c r="E25" s="13" t="s">
        <v>15</v>
      </c>
      <c r="F25" s="14">
        <v>37873</v>
      </c>
      <c r="G25" s="14"/>
      <c r="H25" s="14">
        <v>14448</v>
      </c>
      <c r="I25" s="14">
        <f>SUM(F25:G25)-H25</f>
        <v>23425</v>
      </c>
      <c r="J25" s="1"/>
    </row>
    <row r="26" spans="1:10" ht="36" customHeight="1">
      <c r="A26" s="8">
        <v>14</v>
      </c>
      <c r="B26" s="8">
        <v>853</v>
      </c>
      <c r="C26" s="8">
        <v>85330</v>
      </c>
      <c r="D26" s="8">
        <v>6060</v>
      </c>
      <c r="E26" s="13" t="s">
        <v>16</v>
      </c>
      <c r="F26" s="14">
        <v>5620</v>
      </c>
      <c r="G26" s="14"/>
      <c r="H26" s="14"/>
      <c r="I26" s="14">
        <f>SUM(F26:G26)-H26</f>
        <v>5620</v>
      </c>
      <c r="J26" s="1"/>
    </row>
    <row r="27" spans="1:10" ht="36" customHeight="1">
      <c r="A27" s="8">
        <v>15</v>
      </c>
      <c r="B27" s="8">
        <v>801</v>
      </c>
      <c r="C27" s="8">
        <v>80130</v>
      </c>
      <c r="D27" s="8">
        <v>6050</v>
      </c>
      <c r="E27" s="13" t="s">
        <v>18</v>
      </c>
      <c r="F27" s="14">
        <v>1056214</v>
      </c>
      <c r="G27" s="14"/>
      <c r="H27" s="14"/>
      <c r="I27" s="14">
        <f>SUM(F27:G27)-H27</f>
        <v>1056214</v>
      </c>
      <c r="J27" s="1"/>
    </row>
    <row r="28" spans="1:10" ht="46.5" customHeight="1">
      <c r="A28" s="8">
        <v>16</v>
      </c>
      <c r="B28" s="8">
        <v>801</v>
      </c>
      <c r="C28" s="8">
        <v>80120</v>
      </c>
      <c r="D28" s="8">
        <v>6060</v>
      </c>
      <c r="E28" s="13" t="s">
        <v>23</v>
      </c>
      <c r="F28" s="14">
        <v>53000</v>
      </c>
      <c r="G28" s="14"/>
      <c r="H28" s="14"/>
      <c r="I28" s="14">
        <f>SUM(F28:G28)-H28</f>
        <v>53000</v>
      </c>
      <c r="J28" s="1"/>
    </row>
    <row r="29" spans="1:10" ht="36" customHeight="1">
      <c r="A29" s="8">
        <v>17</v>
      </c>
      <c r="B29" s="8">
        <v>801</v>
      </c>
      <c r="C29" s="8">
        <v>80130</v>
      </c>
      <c r="D29" s="8">
        <v>6060</v>
      </c>
      <c r="E29" s="13" t="s">
        <v>22</v>
      </c>
      <c r="F29" s="14">
        <v>49532</v>
      </c>
      <c r="G29" s="14"/>
      <c r="H29" s="14"/>
      <c r="I29" s="14">
        <f>SUM(F29:G29)-H29</f>
        <v>49532</v>
      </c>
      <c r="J29" s="1"/>
    </row>
    <row r="30" spans="1:10" ht="24.75" customHeight="1">
      <c r="A30" s="15"/>
      <c r="B30" s="15"/>
      <c r="C30" s="15"/>
      <c r="D30" s="15"/>
      <c r="E30" s="16" t="s">
        <v>6</v>
      </c>
      <c r="F30" s="17">
        <f>SUM(F11:F29)</f>
        <v>4660091</v>
      </c>
      <c r="G30" s="17">
        <f>SUM(G11:G29)</f>
        <v>3377995</v>
      </c>
      <c r="H30" s="17">
        <f>SUM(H11:H29)</f>
        <v>2588943</v>
      </c>
      <c r="I30" s="17">
        <f>SUM(I11:I29)</f>
        <v>5449143</v>
      </c>
      <c r="J30" s="1"/>
    </row>
    <row r="31" spans="1:10" ht="15">
      <c r="A31" s="2"/>
      <c r="B31" s="2"/>
      <c r="C31" s="2"/>
      <c r="D31" s="2"/>
      <c r="E31" s="3"/>
      <c r="F31" s="18"/>
      <c r="G31" s="18"/>
      <c r="H31" s="18"/>
      <c r="I31" s="18"/>
      <c r="J31" s="1"/>
    </row>
    <row r="32" spans="1:10" ht="15">
      <c r="A32" s="2"/>
      <c r="B32" s="2"/>
      <c r="C32" s="2"/>
      <c r="D32" s="2"/>
      <c r="E32" s="3"/>
      <c r="F32" s="18"/>
      <c r="G32" s="18"/>
      <c r="H32" s="18"/>
      <c r="I32" s="18"/>
      <c r="J32" s="1"/>
    </row>
    <row r="33" spans="1:10" ht="15">
      <c r="A33" s="2"/>
      <c r="B33" s="2"/>
      <c r="C33" s="2"/>
      <c r="D33" s="2"/>
      <c r="E33" s="3"/>
      <c r="F33" s="18"/>
      <c r="G33" s="18"/>
      <c r="H33" s="18"/>
      <c r="I33" s="18"/>
      <c r="J33" s="1"/>
    </row>
    <row r="34" spans="1:10" ht="15">
      <c r="A34" s="2"/>
      <c r="B34" s="2"/>
      <c r="C34" s="2"/>
      <c r="D34" s="2"/>
      <c r="E34" s="3"/>
      <c r="F34" s="18"/>
      <c r="G34" s="18"/>
      <c r="H34" s="18"/>
      <c r="I34" s="18"/>
      <c r="J34" s="1"/>
    </row>
    <row r="35" spans="1:10" ht="15">
      <c r="A35" s="2"/>
      <c r="B35" s="2"/>
      <c r="C35" s="2"/>
      <c r="D35" s="2"/>
      <c r="E35" s="3"/>
      <c r="F35" s="18"/>
      <c r="G35" s="18"/>
      <c r="H35" s="18"/>
      <c r="I35" s="18"/>
      <c r="J35" s="1"/>
    </row>
    <row r="36" spans="1:10" ht="15">
      <c r="A36" s="2"/>
      <c r="B36" s="2"/>
      <c r="C36" s="2"/>
      <c r="D36" s="2"/>
      <c r="E36" s="3"/>
      <c r="F36" s="18"/>
      <c r="G36" s="18"/>
      <c r="H36" s="18"/>
      <c r="I36" s="18"/>
      <c r="J36" s="1"/>
    </row>
  </sheetData>
  <mergeCells count="5">
    <mergeCell ref="A7:I7"/>
    <mergeCell ref="G1:I1"/>
    <mergeCell ref="G2:I2"/>
    <mergeCell ref="G3:I3"/>
    <mergeCell ref="G4:I4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2005-12-15T09:04:12Z</cp:lastPrinted>
  <dcterms:created xsi:type="dcterms:W3CDTF">2003-05-13T07:58:22Z</dcterms:created>
  <dcterms:modified xsi:type="dcterms:W3CDTF">2006-03-08T08:41:56Z</dcterms:modified>
  <cp:category/>
  <cp:version/>
  <cp:contentType/>
  <cp:contentStatus/>
</cp:coreProperties>
</file>