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hrona srodowiska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<sst xmlns="http://schemas.openxmlformats.org/spreadsheetml/2006/main" count="42" uniqueCount="42">
  <si>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Lp.</t>
  </si>
  <si>
    <t>Rady Powiatu Złotowskiego</t>
  </si>
  <si>
    <t>Plan przed zmianą</t>
  </si>
  <si>
    <t>Zwiększenia</t>
  </si>
  <si>
    <t>Zmniejszenia</t>
  </si>
  <si>
    <t>Paragraf</t>
  </si>
  <si>
    <t>Wyszczególnienie</t>
  </si>
  <si>
    <t>1.</t>
  </si>
  <si>
    <t>2.</t>
  </si>
  <si>
    <t>Przychody</t>
  </si>
  <si>
    <t>3.</t>
  </si>
  <si>
    <t>Wydatki</t>
  </si>
  <si>
    <t>0690</t>
  </si>
  <si>
    <t>Plan przychodów i wydatków PFOŚiGW w Złotowie na 2004r.</t>
  </si>
  <si>
    <t xml:space="preserve"> Dział 900 Gospodarka komunalna i ochrona środowiska</t>
  </si>
  <si>
    <t>Rozdział 90011 Fundusz Ochrony Środowiska i Gospodarki Wodnej</t>
  </si>
  <si>
    <t>Plan po zmianach</t>
  </si>
  <si>
    <t>Przewidywany stan środków na rachunku bankowym na dzień 01.01.2004r.</t>
  </si>
  <si>
    <t>- wpływy za składowanie odpadów</t>
  </si>
  <si>
    <t>- wpływy z opłat i kar za pozostałe rodzaje gospodarczego korzystania ze środowiska i dokonywania w nim zmian oraz szczególnego korzystania z wód i urządzeń wodnych</t>
  </si>
  <si>
    <t>- zakup map hydrologicznych</t>
  </si>
  <si>
    <t>- likwidacja składowiska odpadów niebezpiecznych mogielnika we Franciszkowie</t>
  </si>
  <si>
    <t>- promocja walorów środowiska naturalnego Powiatu Złotowskiego na tle Wielkopolski</t>
  </si>
  <si>
    <t>- wspieranie działań związanych z małą retencją wodną</t>
  </si>
  <si>
    <t>- wspieranie budowy zbiorników na gnojówkę i gnojowicę oraz płyt obornikowych</t>
  </si>
  <si>
    <t>- wspieranie kontroli i napraw opryskiwaczy rolniczych</t>
  </si>
  <si>
    <t>- dofinansowanie budowy biologicznej oczyszczalni ścieków na Stanicy Harcerskiej w Podgajach</t>
  </si>
  <si>
    <t>- dofinansowanie do ubrania gazoszczelnego dla Powiatowej Komendy PSP w Złotowie</t>
  </si>
  <si>
    <t>- dofinansowanie do budowy ośrodka Edukacji Przyrodniczo Leśnej i Ekologicznej przy nadleśnictwie Złotów i Okonek</t>
  </si>
  <si>
    <t>- zakup sprzętu komputerowego z oprogramowaniem</t>
  </si>
  <si>
    <t>- zakup broni „Pallmera”</t>
  </si>
  <si>
    <t>4.</t>
  </si>
  <si>
    <t>Stan środków na rachunku bankowym na 31.12.2004r.</t>
  </si>
  <si>
    <t xml:space="preserve"> zakup samochodu specjalnego z podestem pożarniczym PMT I3125 D dla Komendy Powiatowej Państwowej Straży Pożarnej H33Złotowie</t>
  </si>
  <si>
    <t>zakup pojemników sterylizacji i preparatu samobójczego</t>
  </si>
  <si>
    <t>badanie czystości wód na kapieliskach</t>
  </si>
  <si>
    <t xml:space="preserve"> dofinansowanie budowy zbiornika małej retencji wodnej  Wielkim Buczku</t>
  </si>
  <si>
    <t>opracowanie "Programu ochrony środowisk dla Powiatu Złotowskiego na lata 2004-2011" wraz z planem gsospodarki odpadami</t>
  </si>
  <si>
    <t>edukacja ekologiczna w tym  realizacja projektu Regio Sustain (1.350zł)</t>
  </si>
  <si>
    <t>Załącznik Nr 6 do</t>
  </si>
  <si>
    <t>Uchwały Nr XXV/122/2004</t>
  </si>
  <si>
    <t>z dnia 22 grudnia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</si>
</sst>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top" wrapText="1"/>
    </xf>
    <xf numFmtId="3" fontId="5" fillId="0" borderId="5" xfId="0" applyNumberFormat="1" applyFont="1" applyBorder="1" applyAlignment="1">
      <alignment vertical="top" wrapText="1"/>
    </xf>
    <xf numFmtId="3" fontId="1" fillId="0" borderId="5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8"/>
  <sheetViews>
    <sheetView tabSelected="1" workbookViewId="0" topLeftCell="A1">
      <selection activeCell="B1" sqref="B1:I37"/>
    </sheetView>
  </sheetViews>
  <sheetFormatPr defaultColWidth="9.00390625" defaultRowHeight="12.75"/>
  <cols>
    <col min="2" max="2" width="3.875" style="0" customWidth="1"/>
    <col min="3" max="3" width="9.00390625" style="0" customWidth="1"/>
    <col min="4" max="4" width="27.75390625" style="0" customWidth="1"/>
    <col min="5" max="5" width="7.375" style="0" customWidth="1"/>
    <col min="6" max="6" width="11.375" style="0" customWidth="1"/>
    <col min="7" max="7" width="12.375" style="0" customWidth="1"/>
    <col min="8" max="8" width="11.375" style="0" customWidth="1"/>
    <col min="9" max="9" width="12.625" style="0" customWidth="1"/>
  </cols>
  <sheetData>
    <row r="2" spans="2:8" ht="15">
      <c r="B2" s="1"/>
      <c r="H2" s="1" t="s">
        <v>39</v>
      </c>
    </row>
    <row r="3" spans="2:8" ht="15">
      <c r="B3" s="1"/>
      <c r="H3" s="1" t="s">
        <v>40</v>
      </c>
    </row>
    <row r="4" spans="2:8" ht="15">
      <c r="B4" s="1"/>
      <c r="H4" s="1" t="s">
        <v>1</v>
      </c>
    </row>
    <row r="5" spans="2:8" ht="15">
      <c r="B5" s="1"/>
      <c r="H5" s="1" t="s">
        <v>41</v>
      </c>
    </row>
    <row r="6" ht="20.25">
      <c r="B6" s="2"/>
    </row>
    <row r="7" spans="2:9" ht="15.75">
      <c r="B7" s="36" t="s">
        <v>13</v>
      </c>
      <c r="C7" s="37"/>
      <c r="D7" s="37"/>
      <c r="E7" s="37"/>
      <c r="F7" s="37"/>
      <c r="G7" s="37"/>
      <c r="H7" s="37"/>
      <c r="I7" s="37"/>
    </row>
    <row r="8" ht="15">
      <c r="B8" s="3"/>
    </row>
    <row r="9" ht="15">
      <c r="B9" s="1" t="s">
        <v>14</v>
      </c>
    </row>
    <row r="10" ht="15">
      <c r="B10" s="1" t="s">
        <v>15</v>
      </c>
    </row>
    <row r="11" ht="15">
      <c r="B11" s="1"/>
    </row>
    <row r="12" spans="2:9" ht="28.5" customHeight="1">
      <c r="B12" s="4" t="s">
        <v>0</v>
      </c>
      <c r="C12" s="4" t="s">
        <v>5</v>
      </c>
      <c r="D12" s="58" t="s">
        <v>6</v>
      </c>
      <c r="E12" s="59"/>
      <c r="F12" s="6" t="s">
        <v>2</v>
      </c>
      <c r="G12" s="6" t="s">
        <v>3</v>
      </c>
      <c r="H12" s="7" t="s">
        <v>4</v>
      </c>
      <c r="I12" s="6" t="s">
        <v>16</v>
      </c>
    </row>
    <row r="13" spans="2:9" s="10" customFormat="1" ht="27.75" customHeight="1">
      <c r="B13" s="8" t="s">
        <v>7</v>
      </c>
      <c r="C13" s="31" t="s">
        <v>17</v>
      </c>
      <c r="D13" s="32"/>
      <c r="E13" s="33"/>
      <c r="F13" s="9">
        <v>207018</v>
      </c>
      <c r="G13" s="9"/>
      <c r="H13" s="9"/>
      <c r="I13" s="9">
        <f>SUM(F13:G13)-H13</f>
        <v>207018</v>
      </c>
    </row>
    <row r="14" spans="2:9" s="10" customFormat="1" ht="12.75">
      <c r="B14" s="48" t="s">
        <v>8</v>
      </c>
      <c r="C14" s="11"/>
      <c r="D14" s="34" t="s">
        <v>9</v>
      </c>
      <c r="E14" s="35"/>
      <c r="F14" s="9">
        <f>SUM(F15)</f>
        <v>170000</v>
      </c>
      <c r="G14" s="9"/>
      <c r="H14" s="9"/>
      <c r="I14" s="9">
        <f>SUM(I15)</f>
        <v>170000</v>
      </c>
    </row>
    <row r="15" spans="2:9" s="13" customFormat="1" ht="18.75" customHeight="1">
      <c r="B15" s="49"/>
      <c r="C15" s="38" t="s">
        <v>12</v>
      </c>
      <c r="D15" s="21" t="s">
        <v>18</v>
      </c>
      <c r="E15" s="22"/>
      <c r="F15" s="51">
        <v>170000</v>
      </c>
      <c r="G15" s="56"/>
      <c r="H15" s="56"/>
      <c r="I15" s="51">
        <f>SUM(F15:H16)</f>
        <v>170000</v>
      </c>
    </row>
    <row r="16" spans="2:9" s="13" customFormat="1" ht="76.5" customHeight="1">
      <c r="B16" s="50"/>
      <c r="C16" s="47"/>
      <c r="D16" s="23" t="s">
        <v>19</v>
      </c>
      <c r="E16" s="14"/>
      <c r="F16" s="52"/>
      <c r="G16" s="57"/>
      <c r="H16" s="57"/>
      <c r="I16" s="52"/>
    </row>
    <row r="17" spans="2:9" s="10" customFormat="1" ht="12.75">
      <c r="B17" s="41" t="s">
        <v>10</v>
      </c>
      <c r="C17" s="11"/>
      <c r="D17" s="34" t="s">
        <v>11</v>
      </c>
      <c r="E17" s="35"/>
      <c r="F17" s="16">
        <f>SUM(F21:F36,F19,F18)</f>
        <v>358054</v>
      </c>
      <c r="G17" s="16">
        <f>SUM(G21:G36,G19,G18)</f>
        <v>30000</v>
      </c>
      <c r="H17" s="16">
        <f>SUM(H21:H36,H19,H18)</f>
        <v>81524</v>
      </c>
      <c r="I17" s="16">
        <f>SUM(I21:I36,I19,I18)</f>
        <v>306530</v>
      </c>
    </row>
    <row r="18" spans="2:9" s="10" customFormat="1" ht="12.75">
      <c r="B18" s="42"/>
      <c r="C18" s="44">
        <v>4210</v>
      </c>
      <c r="D18" s="24" t="s">
        <v>20</v>
      </c>
      <c r="E18" s="18">
        <v>3000</v>
      </c>
      <c r="F18" s="15"/>
      <c r="G18" s="15"/>
      <c r="H18" s="15"/>
      <c r="I18" s="15"/>
    </row>
    <row r="19" spans="2:9" s="10" customFormat="1" ht="12.75">
      <c r="B19" s="42"/>
      <c r="C19" s="45"/>
      <c r="D19" s="25"/>
      <c r="E19" s="12"/>
      <c r="F19" s="15">
        <v>3800</v>
      </c>
      <c r="G19" s="15"/>
      <c r="H19" s="15"/>
      <c r="I19" s="15">
        <f>SUM(F19:G19)-H19</f>
        <v>3800</v>
      </c>
    </row>
    <row r="20" spans="2:9" s="10" customFormat="1" ht="26.25" customHeight="1">
      <c r="B20" s="42"/>
      <c r="C20" s="46"/>
      <c r="D20" s="28" t="s">
        <v>34</v>
      </c>
      <c r="E20" s="29">
        <v>800</v>
      </c>
      <c r="F20" s="17"/>
      <c r="G20" s="17"/>
      <c r="H20" s="17"/>
      <c r="I20" s="17"/>
    </row>
    <row r="21" spans="2:9" s="10" customFormat="1" ht="38.25">
      <c r="B21" s="42"/>
      <c r="C21" s="38">
        <v>4300</v>
      </c>
      <c r="D21" s="24" t="s">
        <v>21</v>
      </c>
      <c r="E21" s="15"/>
      <c r="F21" s="53">
        <v>224254</v>
      </c>
      <c r="G21" s="53"/>
      <c r="H21" s="53">
        <v>81524</v>
      </c>
      <c r="I21" s="53">
        <f>SUM(F21,G21)-H21</f>
        <v>142730</v>
      </c>
    </row>
    <row r="22" spans="2:9" s="10" customFormat="1" ht="38.25">
      <c r="B22" s="42"/>
      <c r="C22" s="39"/>
      <c r="D22" s="25" t="s">
        <v>22</v>
      </c>
      <c r="E22" s="15">
        <v>16500</v>
      </c>
      <c r="F22" s="63"/>
      <c r="G22" s="54"/>
      <c r="H22" s="54"/>
      <c r="I22" s="54"/>
    </row>
    <row r="23" spans="2:9" s="10" customFormat="1" ht="63.75">
      <c r="B23" s="42"/>
      <c r="C23" s="39"/>
      <c r="D23" s="25" t="s">
        <v>37</v>
      </c>
      <c r="E23" s="15">
        <v>42100</v>
      </c>
      <c r="F23" s="63"/>
      <c r="G23" s="54"/>
      <c r="H23" s="54"/>
      <c r="I23" s="54"/>
    </row>
    <row r="24" spans="2:9" s="10" customFormat="1" ht="29.25" customHeight="1">
      <c r="B24" s="42"/>
      <c r="C24" s="39"/>
      <c r="D24" s="25" t="s">
        <v>35</v>
      </c>
      <c r="E24" s="15">
        <v>2130</v>
      </c>
      <c r="F24" s="63"/>
      <c r="G24" s="54"/>
      <c r="H24" s="54"/>
      <c r="I24" s="54"/>
    </row>
    <row r="25" spans="2:9" s="10" customFormat="1" ht="25.5">
      <c r="B25" s="42"/>
      <c r="C25" s="39"/>
      <c r="D25" s="25" t="s">
        <v>23</v>
      </c>
      <c r="E25" s="15">
        <v>20000</v>
      </c>
      <c r="F25" s="63"/>
      <c r="G25" s="54"/>
      <c r="H25" s="54"/>
      <c r="I25" s="54"/>
    </row>
    <row r="26" spans="2:9" s="10" customFormat="1" ht="38.25">
      <c r="B26" s="42"/>
      <c r="C26" s="39"/>
      <c r="D26" s="25" t="s">
        <v>24</v>
      </c>
      <c r="E26" s="15">
        <v>5000</v>
      </c>
      <c r="F26" s="63"/>
      <c r="G26" s="54"/>
      <c r="H26" s="54"/>
      <c r="I26" s="54"/>
    </row>
    <row r="27" spans="2:9" s="10" customFormat="1" ht="25.5">
      <c r="B27" s="42"/>
      <c r="C27" s="39"/>
      <c r="D27" s="25" t="s">
        <v>25</v>
      </c>
      <c r="E27" s="15">
        <v>6000</v>
      </c>
      <c r="F27" s="63"/>
      <c r="G27" s="54"/>
      <c r="H27" s="54"/>
      <c r="I27" s="54"/>
    </row>
    <row r="28" spans="2:9" s="10" customFormat="1" ht="38.25" customHeight="1">
      <c r="B28" s="42"/>
      <c r="C28" s="39"/>
      <c r="D28" s="25" t="s">
        <v>26</v>
      </c>
      <c r="E28" s="15">
        <v>16000</v>
      </c>
      <c r="F28" s="63"/>
      <c r="G28" s="54"/>
      <c r="H28" s="54"/>
      <c r="I28" s="54"/>
    </row>
    <row r="29" spans="2:9" s="10" customFormat="1" ht="38.25" hidden="1">
      <c r="B29" s="42"/>
      <c r="C29" s="39"/>
      <c r="D29" s="25" t="s">
        <v>27</v>
      </c>
      <c r="E29" s="15">
        <v>21500</v>
      </c>
      <c r="F29" s="63"/>
      <c r="G29" s="54"/>
      <c r="H29" s="54"/>
      <c r="I29" s="54"/>
    </row>
    <row r="30" spans="2:9" s="10" customFormat="1" ht="75.75" customHeight="1" hidden="1">
      <c r="B30" s="42"/>
      <c r="C30" s="39"/>
      <c r="D30" s="25"/>
      <c r="E30" s="15"/>
      <c r="F30" s="63"/>
      <c r="G30" s="54"/>
      <c r="H30" s="54"/>
      <c r="I30" s="54"/>
    </row>
    <row r="31" spans="2:9" s="10" customFormat="1" ht="40.5" customHeight="1">
      <c r="B31" s="42"/>
      <c r="C31" s="39"/>
      <c r="D31" s="30" t="s">
        <v>36</v>
      </c>
      <c r="E31" s="15">
        <v>5000</v>
      </c>
      <c r="F31" s="63"/>
      <c r="G31" s="54"/>
      <c r="H31" s="54"/>
      <c r="I31" s="54"/>
    </row>
    <row r="32" spans="2:9" s="10" customFormat="1" ht="38.25">
      <c r="B32" s="42"/>
      <c r="C32" s="39"/>
      <c r="D32" s="25" t="s">
        <v>38</v>
      </c>
      <c r="E32" s="15">
        <v>20000</v>
      </c>
      <c r="F32" s="63"/>
      <c r="G32" s="54"/>
      <c r="H32" s="54"/>
      <c r="I32" s="54"/>
    </row>
    <row r="33" spans="2:9" s="10" customFormat="1" ht="51">
      <c r="B33" s="42"/>
      <c r="C33" s="47"/>
      <c r="D33" s="26" t="s">
        <v>28</v>
      </c>
      <c r="E33" s="17">
        <v>10000</v>
      </c>
      <c r="F33" s="64"/>
      <c r="G33" s="55"/>
      <c r="H33" s="55"/>
      <c r="I33" s="55"/>
    </row>
    <row r="34" spans="2:9" s="10" customFormat="1" ht="25.5">
      <c r="B34" s="42"/>
      <c r="C34" s="38">
        <v>6120</v>
      </c>
      <c r="D34" s="24" t="s">
        <v>29</v>
      </c>
      <c r="E34" s="19">
        <v>21000</v>
      </c>
      <c r="F34" s="53">
        <v>130000</v>
      </c>
      <c r="G34" s="53">
        <v>30000</v>
      </c>
      <c r="H34" s="60"/>
      <c r="I34" s="53">
        <f>SUM(F34:G34)-H34</f>
        <v>160000</v>
      </c>
    </row>
    <row r="35" spans="2:9" s="10" customFormat="1" ht="12.75">
      <c r="B35" s="42"/>
      <c r="C35" s="39"/>
      <c r="D35" s="27" t="s">
        <v>30</v>
      </c>
      <c r="E35" s="20">
        <v>9000</v>
      </c>
      <c r="F35" s="54"/>
      <c r="G35" s="54"/>
      <c r="H35" s="61"/>
      <c r="I35" s="54"/>
    </row>
    <row r="36" spans="2:9" s="10" customFormat="1" ht="63.75">
      <c r="B36" s="43"/>
      <c r="C36" s="40"/>
      <c r="D36" s="26" t="s">
        <v>33</v>
      </c>
      <c r="E36" s="17">
        <v>130000</v>
      </c>
      <c r="F36" s="55"/>
      <c r="G36" s="55"/>
      <c r="H36" s="62"/>
      <c r="I36" s="55"/>
    </row>
    <row r="37" spans="2:9" s="10" customFormat="1" ht="28.5" customHeight="1">
      <c r="B37" s="5" t="s">
        <v>31</v>
      </c>
      <c r="C37" s="31" t="s">
        <v>32</v>
      </c>
      <c r="D37" s="32"/>
      <c r="E37" s="33"/>
      <c r="F37" s="16">
        <v>18964</v>
      </c>
      <c r="G37" s="16">
        <v>51524</v>
      </c>
      <c r="H37" s="16"/>
      <c r="I37" s="16">
        <f>SUM(F37:G37)</f>
        <v>70488</v>
      </c>
    </row>
    <row r="38" ht="15">
      <c r="B38" s="1"/>
    </row>
  </sheetData>
  <mergeCells count="24">
    <mergeCell ref="C37:E37"/>
    <mergeCell ref="D12:E12"/>
    <mergeCell ref="I21:I33"/>
    <mergeCell ref="F34:F36"/>
    <mergeCell ref="G34:G36"/>
    <mergeCell ref="H34:H36"/>
    <mergeCell ref="I34:I36"/>
    <mergeCell ref="D17:E17"/>
    <mergeCell ref="F21:F33"/>
    <mergeCell ref="G21:G33"/>
    <mergeCell ref="H21:H33"/>
    <mergeCell ref="G15:G16"/>
    <mergeCell ref="H15:H16"/>
    <mergeCell ref="I15:I16"/>
    <mergeCell ref="C13:E13"/>
    <mergeCell ref="D14:E14"/>
    <mergeCell ref="B7:I7"/>
    <mergeCell ref="C34:C36"/>
    <mergeCell ref="B17:B36"/>
    <mergeCell ref="C18:C20"/>
    <mergeCell ref="C21:C33"/>
    <mergeCell ref="B14:B16"/>
    <mergeCell ref="C15:C16"/>
    <mergeCell ref="F15:F16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2004-12-23T11:25:03Z</cp:lastPrinted>
  <dcterms:created xsi:type="dcterms:W3CDTF">2003-05-13T07:58:22Z</dcterms:created>
  <dcterms:modified xsi:type="dcterms:W3CDTF">2006-03-08T08:24:56Z</dcterms:modified>
  <cp:category/>
  <cp:version/>
  <cp:contentType/>
  <cp:contentStatus/>
</cp:coreProperties>
</file>