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majatkowe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<sst xmlns="http://schemas.openxmlformats.org/spreadsheetml/2006/main" count="35" uniqueCount="34">
  <si>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>Lp.</t>
  </si>
  <si>
    <t>dział</t>
  </si>
  <si>
    <t>rozdział</t>
  </si>
  <si>
    <t>§</t>
  </si>
  <si>
    <t>nazwa zadania</t>
  </si>
  <si>
    <t>Ogółem</t>
  </si>
  <si>
    <t>Rady Powiatu Złotowskiego</t>
  </si>
  <si>
    <t>Wykaz wydatków majątkowych</t>
  </si>
  <si>
    <t>Zakup zestawów komputerowych dla Starostwa Powiatowego w Złotowie</t>
  </si>
  <si>
    <t>Zwiększenia</t>
  </si>
  <si>
    <t>Zmniejszenia</t>
  </si>
  <si>
    <t>Plan po zmianie</t>
  </si>
  <si>
    <t>Załącznik nr 3 do</t>
  </si>
  <si>
    <t>Uchwały Nr XXI/104/2004</t>
  </si>
  <si>
    <t>z dnia  23 czerwca  2004 roku</t>
  </si>
  <si>
    <t>Budowa ronda na skrzyżowaniu ulic Norwida i Westerplatte</t>
  </si>
  <si>
    <t xml:space="preserve">Plan </t>
  </si>
  <si>
    <t xml:space="preserve">Zakup  agregatu prądotwórczego wraz z montażem instalacji awaryjnej na potrzeby zespołu reagowania kryzysowego </t>
  </si>
  <si>
    <t>Zakup kserokopiarki dla Powiatowego Urzędu Pracy w Złotowie</t>
  </si>
  <si>
    <t>Modernizacja kotłowni z węglowej na gazową oraz naprawa dachu i wymiana orynnowania</t>
  </si>
  <si>
    <t>Przebudowa drogi  nr 29329 Lipka - Sępólno Krajeńskie na odc.od m Lipka do skrzyżowania z dr.29330 w m.Batorówko (dł.odc.ca 4,o km)</t>
  </si>
  <si>
    <t>Przebudowa drogi  nr 29322 Złotów - Wiśniewka-Trudna (na odcinku Prochy)</t>
  </si>
  <si>
    <t>Przebudowa chodników przy drodze Nr 29126 Nadarzyce-Sypniewo w m.Sypniewo</t>
  </si>
  <si>
    <t>Wykonanie nawierzchni jezdni na ul.Norwida w Złotowie (odcinek od ul.Moniuszki do Al.Piasta)</t>
  </si>
  <si>
    <t>Dokumentacja techniczna do robót inwestycyjnych niezbędnych do wniosków o współfinansowanie przez ZPORR przyszłych inwestycji</t>
  </si>
  <si>
    <t>Zwiekszenie</t>
  </si>
  <si>
    <t>Zmniejszenie</t>
  </si>
  <si>
    <t>Zakup budynku PPD w Złotowie</t>
  </si>
  <si>
    <t xml:space="preserve">Załącznik nr 3 do  </t>
  </si>
  <si>
    <t>Zakup sprzetu komputerowego dla Powiatowego Zarządu Dróg w Złotowie</t>
  </si>
  <si>
    <t>Zakup sprzętu AGD i RTV dla Ośrodka Interwencji Kryzysowej w Jastrowiu</t>
  </si>
  <si>
    <t>Uchwały Nr 175/369/2006</t>
  </si>
  <si>
    <t>Zarządu Powiatu Złotowskiego</t>
  </si>
  <si>
    <t>z dnia 31 maja 2006 roku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</si>
</sst>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4">
    <font>
      <sz val="10"/>
      <name val="Arial CE"/>
      <family val="0"/>
    </font>
    <font>
      <sz val="10"/>
      <name val="Times New Roman"/>
      <family val="1"/>
    </font>
    <font>
      <b/>
      <sz val="12"/>
      <name val="Bookman Old Style"/>
      <family val="1"/>
    </font>
    <font>
      <b/>
      <sz val="10"/>
      <name val="Arial CE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3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3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3" fontId="0" fillId="0" borderId="2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/>
    </xf>
    <xf numFmtId="3" fontId="0" fillId="0" borderId="4" xfId="0" applyNumberFormat="1" applyFont="1" applyFill="1" applyBorder="1" applyAlignment="1">
      <alignment horizontal="center" vertical="center" wrapText="1"/>
    </xf>
    <xf numFmtId="3" fontId="0" fillId="0" borderId="5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vertical="center" wrapText="1"/>
    </xf>
    <xf numFmtId="3" fontId="0" fillId="0" borderId="2" xfId="0" applyNumberFormat="1" applyFont="1" applyFill="1" applyBorder="1" applyAlignment="1">
      <alignment vertical="center"/>
    </xf>
    <xf numFmtId="3" fontId="0" fillId="0" borderId="6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3" fontId="0" fillId="0" borderId="7" xfId="0" applyNumberFormat="1" applyFont="1" applyFill="1" applyBorder="1" applyAlignment="1">
      <alignment vertical="center"/>
    </xf>
    <xf numFmtId="3" fontId="0" fillId="0" borderId="8" xfId="0" applyNumberFormat="1" applyFill="1" applyBorder="1" applyAlignment="1">
      <alignment vertical="center"/>
    </xf>
    <xf numFmtId="3" fontId="0" fillId="0" borderId="9" xfId="0" applyNumberFormat="1" applyFill="1" applyBorder="1" applyAlignment="1">
      <alignment vertical="center"/>
    </xf>
    <xf numFmtId="3" fontId="0" fillId="0" borderId="2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3" fontId="0" fillId="0" borderId="4" xfId="0" applyNumberFormat="1" applyFont="1" applyFill="1" applyBorder="1" applyAlignment="1">
      <alignment vertical="center"/>
    </xf>
    <xf numFmtId="3" fontId="0" fillId="0" borderId="2" xfId="0" applyNumberFormat="1" applyFill="1" applyBorder="1" applyAlignment="1">
      <alignment vertical="center"/>
    </xf>
    <xf numFmtId="3" fontId="0" fillId="0" borderId="11" xfId="0" applyNumberFormat="1" applyFont="1" applyFill="1" applyBorder="1" applyAlignment="1">
      <alignment vertical="center"/>
    </xf>
    <xf numFmtId="3" fontId="0" fillId="0" borderId="10" xfId="0" applyNumberFormat="1" applyFill="1" applyBorder="1" applyAlignment="1">
      <alignment vertical="center"/>
    </xf>
    <xf numFmtId="0" fontId="0" fillId="0" borderId="2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horizontal="left" vertical="center" wrapText="1"/>
    </xf>
    <xf numFmtId="3" fontId="0" fillId="0" borderId="2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3" fontId="0" fillId="0" borderId="4" xfId="0" applyNumberFormat="1" applyFont="1" applyFill="1" applyBorder="1" applyAlignment="1">
      <alignment horizontal="right" vertical="center"/>
    </xf>
    <xf numFmtId="3" fontId="0" fillId="0" borderId="2" xfId="0" applyNumberFormat="1" applyFill="1" applyBorder="1" applyAlignment="1">
      <alignment horizontal="right" vertical="center"/>
    </xf>
    <xf numFmtId="3" fontId="0" fillId="0" borderId="9" xfId="0" applyNumberFormat="1" applyFill="1" applyBorder="1" applyAlignment="1">
      <alignment horizontal="right" vertical="center"/>
    </xf>
    <xf numFmtId="0" fontId="0" fillId="0" borderId="0" xfId="0" applyFill="1" applyAlignment="1">
      <alignment horizontal="left" vertical="center"/>
    </xf>
    <xf numFmtId="0" fontId="0" fillId="0" borderId="2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vertical="center" wrapText="1"/>
    </xf>
    <xf numFmtId="3" fontId="0" fillId="0" borderId="8" xfId="0" applyNumberFormat="1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 horizontal="right" vertical="center"/>
    </xf>
    <xf numFmtId="3" fontId="0" fillId="0" borderId="13" xfId="0" applyNumberForma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center" vertical="center"/>
    </xf>
    <xf numFmtId="3" fontId="0" fillId="0" borderId="0" xfId="0" applyNumberFormat="1" applyFont="1" applyFill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zoomScale="75" zoomScaleNormal="75" workbookViewId="0" topLeftCell="A15">
      <selection activeCell="A1" sqref="A1:N25"/>
    </sheetView>
  </sheetViews>
  <sheetFormatPr defaultColWidth="9.00390625" defaultRowHeight="12.75"/>
  <cols>
    <col min="1" max="1" width="4.00390625" style="2" customWidth="1"/>
    <col min="2" max="2" width="9.375" style="2" customWidth="1"/>
    <col min="3" max="3" width="9.625" style="2" customWidth="1"/>
    <col min="4" max="4" width="9.375" style="2" customWidth="1"/>
    <col min="5" max="5" width="46.75390625" style="3" customWidth="1"/>
    <col min="6" max="6" width="21.75390625" style="48" customWidth="1"/>
    <col min="7" max="7" width="12.75390625" style="48" hidden="1" customWidth="1"/>
    <col min="8" max="8" width="14.25390625" style="48" hidden="1" customWidth="1"/>
    <col min="9" max="9" width="21.75390625" style="48" hidden="1" customWidth="1"/>
    <col min="10" max="11" width="0" style="6" hidden="1" customWidth="1"/>
    <col min="12" max="12" width="13.625" style="6" customWidth="1"/>
    <col min="13" max="14" width="14.375" style="6" customWidth="1"/>
    <col min="15" max="16384" width="9.125" style="6" customWidth="1"/>
  </cols>
  <sheetData>
    <row r="1" spans="6:13" ht="12.75">
      <c r="F1" s="4"/>
      <c r="G1" s="5"/>
      <c r="H1" s="4"/>
      <c r="I1" s="4" t="s">
        <v>12</v>
      </c>
      <c r="J1" s="5"/>
      <c r="K1" s="5"/>
      <c r="L1" s="5"/>
      <c r="M1" s="4" t="s">
        <v>28</v>
      </c>
    </row>
    <row r="2" spans="6:13" ht="12.75">
      <c r="F2" s="4"/>
      <c r="G2" s="5"/>
      <c r="H2" s="4"/>
      <c r="I2" s="4" t="s">
        <v>13</v>
      </c>
      <c r="J2" s="5"/>
      <c r="K2" s="5"/>
      <c r="L2" s="5"/>
      <c r="M2" s="4" t="s">
        <v>31</v>
      </c>
    </row>
    <row r="3" spans="6:13" ht="12.75">
      <c r="F3" s="4"/>
      <c r="G3" s="5"/>
      <c r="H3" s="4"/>
      <c r="I3" s="4" t="s">
        <v>6</v>
      </c>
      <c r="J3" s="5"/>
      <c r="K3" s="5"/>
      <c r="L3" s="5"/>
      <c r="M3" s="4" t="s">
        <v>32</v>
      </c>
    </row>
    <row r="4" spans="6:13" ht="12.75">
      <c r="F4" s="4"/>
      <c r="G4" s="5"/>
      <c r="H4" s="4"/>
      <c r="I4" s="4" t="s">
        <v>14</v>
      </c>
      <c r="J4" s="5"/>
      <c r="K4" s="5"/>
      <c r="L4" s="5"/>
      <c r="M4" s="4" t="s">
        <v>33</v>
      </c>
    </row>
    <row r="5" spans="1:12" ht="12.75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12.75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12.75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</row>
    <row r="8" spans="1:12" ht="15.75">
      <c r="A8" s="9" t="s">
        <v>7</v>
      </c>
      <c r="B8" s="9"/>
      <c r="C8" s="9"/>
      <c r="D8" s="9"/>
      <c r="E8" s="9"/>
      <c r="F8" s="9"/>
      <c r="G8" s="10"/>
      <c r="H8" s="10"/>
      <c r="I8" s="10"/>
      <c r="J8" s="10"/>
      <c r="K8" s="10"/>
      <c r="L8" s="10"/>
    </row>
    <row r="9" spans="1:12" ht="15.75">
      <c r="A9" s="11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</row>
    <row r="10" spans="1:12" ht="15.75">
      <c r="A10" s="11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</row>
    <row r="11" spans="1:14" ht="30" customHeight="1">
      <c r="A11" s="12" t="s">
        <v>0</v>
      </c>
      <c r="B11" s="12" t="s">
        <v>1</v>
      </c>
      <c r="C11" s="12" t="s">
        <v>2</v>
      </c>
      <c r="D11" s="12" t="s">
        <v>3</v>
      </c>
      <c r="E11" s="13" t="s">
        <v>4</v>
      </c>
      <c r="F11" s="14" t="s">
        <v>16</v>
      </c>
      <c r="G11" s="14" t="s">
        <v>9</v>
      </c>
      <c r="H11" s="14" t="s">
        <v>10</v>
      </c>
      <c r="I11" s="14" t="s">
        <v>11</v>
      </c>
      <c r="J11" s="15"/>
      <c r="K11" s="15"/>
      <c r="L11" s="16" t="s">
        <v>25</v>
      </c>
      <c r="M11" s="14" t="s">
        <v>26</v>
      </c>
      <c r="N11" s="17" t="s">
        <v>11</v>
      </c>
    </row>
    <row r="12" spans="1:14" ht="52.5" customHeight="1">
      <c r="A12" s="12">
        <v>1</v>
      </c>
      <c r="B12" s="12">
        <v>600</v>
      </c>
      <c r="C12" s="12">
        <v>60014</v>
      </c>
      <c r="D12" s="12">
        <v>6050</v>
      </c>
      <c r="E12" s="18" t="s">
        <v>20</v>
      </c>
      <c r="F12" s="19">
        <v>700000</v>
      </c>
      <c r="G12" s="20"/>
      <c r="H12" s="20"/>
      <c r="I12" s="20">
        <f>SUM(F12:G12)</f>
        <v>700000</v>
      </c>
      <c r="J12" s="21"/>
      <c r="K12" s="21"/>
      <c r="L12" s="22"/>
      <c r="M12" s="23"/>
      <c r="N12" s="24">
        <f>SUM(F12+L12-M12)</f>
        <v>700000</v>
      </c>
    </row>
    <row r="13" spans="1:14" ht="41.25" customHeight="1">
      <c r="A13" s="12">
        <v>2</v>
      </c>
      <c r="B13" s="12">
        <v>600</v>
      </c>
      <c r="C13" s="12">
        <v>60014</v>
      </c>
      <c r="D13" s="12">
        <v>6050</v>
      </c>
      <c r="E13" s="18" t="s">
        <v>21</v>
      </c>
      <c r="F13" s="25">
        <v>550000</v>
      </c>
      <c r="G13" s="26"/>
      <c r="H13" s="26"/>
      <c r="I13" s="26"/>
      <c r="J13" s="21"/>
      <c r="K13" s="21"/>
      <c r="L13" s="27"/>
      <c r="M13" s="28"/>
      <c r="N13" s="24">
        <f aca="true" t="shared" si="0" ref="N13:N24">SUM(F13+L13-M13)</f>
        <v>550000</v>
      </c>
    </row>
    <row r="14" spans="1:14" ht="47.25" customHeight="1">
      <c r="A14" s="12">
        <v>3</v>
      </c>
      <c r="B14" s="12">
        <v>600</v>
      </c>
      <c r="C14" s="12">
        <v>60014</v>
      </c>
      <c r="D14" s="12">
        <v>6050</v>
      </c>
      <c r="E14" s="18" t="s">
        <v>22</v>
      </c>
      <c r="F14" s="19">
        <v>250000</v>
      </c>
      <c r="G14" s="20"/>
      <c r="H14" s="20"/>
      <c r="I14" s="20">
        <f>SUM(F14:G14)</f>
        <v>250000</v>
      </c>
      <c r="J14" s="21"/>
      <c r="K14" s="21"/>
      <c r="L14" s="29"/>
      <c r="M14" s="30"/>
      <c r="N14" s="24">
        <f t="shared" si="0"/>
        <v>250000</v>
      </c>
    </row>
    <row r="15" spans="1:14" ht="24.75" customHeight="1">
      <c r="A15" s="12">
        <v>4</v>
      </c>
      <c r="B15" s="12">
        <v>600</v>
      </c>
      <c r="C15" s="12">
        <v>60014</v>
      </c>
      <c r="D15" s="12">
        <v>6050</v>
      </c>
      <c r="E15" s="31" t="s">
        <v>15</v>
      </c>
      <c r="F15" s="19">
        <v>211186</v>
      </c>
      <c r="G15" s="20"/>
      <c r="H15" s="20"/>
      <c r="I15" s="20">
        <f>300000+G15-H15</f>
        <v>300000</v>
      </c>
      <c r="J15" s="21"/>
      <c r="K15" s="21"/>
      <c r="L15" s="27"/>
      <c r="M15" s="28"/>
      <c r="N15" s="24">
        <f t="shared" si="0"/>
        <v>211186</v>
      </c>
    </row>
    <row r="16" spans="1:14" ht="42.75" customHeight="1">
      <c r="A16" s="12">
        <v>5</v>
      </c>
      <c r="B16" s="12">
        <v>600</v>
      </c>
      <c r="C16" s="12">
        <v>60014</v>
      </c>
      <c r="D16" s="12">
        <v>6050</v>
      </c>
      <c r="E16" s="31" t="s">
        <v>24</v>
      </c>
      <c r="F16" s="19">
        <v>130000</v>
      </c>
      <c r="G16" s="20"/>
      <c r="H16" s="20"/>
      <c r="I16" s="20"/>
      <c r="J16" s="21"/>
      <c r="K16" s="21"/>
      <c r="L16" s="29"/>
      <c r="M16" s="30"/>
      <c r="N16" s="24">
        <f t="shared" si="0"/>
        <v>130000</v>
      </c>
    </row>
    <row r="17" spans="1:14" ht="34.5" customHeight="1">
      <c r="A17" s="12">
        <v>6</v>
      </c>
      <c r="B17" s="12">
        <v>600</v>
      </c>
      <c r="C17" s="12">
        <v>60014</v>
      </c>
      <c r="D17" s="12">
        <v>6050</v>
      </c>
      <c r="E17" s="31" t="s">
        <v>23</v>
      </c>
      <c r="F17" s="19">
        <v>310000</v>
      </c>
      <c r="G17" s="20"/>
      <c r="H17" s="20"/>
      <c r="I17" s="20"/>
      <c r="J17" s="21"/>
      <c r="K17" s="21"/>
      <c r="L17" s="27"/>
      <c r="M17" s="28"/>
      <c r="N17" s="24">
        <f t="shared" si="0"/>
        <v>310000</v>
      </c>
    </row>
    <row r="18" spans="1:14" ht="34.5" customHeight="1">
      <c r="A18" s="12">
        <v>7</v>
      </c>
      <c r="B18" s="12">
        <v>600</v>
      </c>
      <c r="C18" s="12">
        <v>60014</v>
      </c>
      <c r="D18" s="12">
        <v>6060</v>
      </c>
      <c r="E18" s="31" t="s">
        <v>29</v>
      </c>
      <c r="F18" s="19">
        <v>4000</v>
      </c>
      <c r="G18" s="20"/>
      <c r="H18" s="20"/>
      <c r="I18" s="20"/>
      <c r="J18" s="21"/>
      <c r="K18" s="21"/>
      <c r="L18" s="27"/>
      <c r="M18" s="28"/>
      <c r="N18" s="24">
        <f t="shared" si="0"/>
        <v>4000</v>
      </c>
    </row>
    <row r="19" spans="1:14" s="38" customFormat="1" ht="34.5" customHeight="1">
      <c r="A19" s="12">
        <v>8</v>
      </c>
      <c r="B19" s="12">
        <v>700</v>
      </c>
      <c r="C19" s="12">
        <v>70005</v>
      </c>
      <c r="D19" s="12">
        <v>6060</v>
      </c>
      <c r="E19" s="32" t="s">
        <v>27</v>
      </c>
      <c r="F19" s="33">
        <v>738000</v>
      </c>
      <c r="G19" s="20"/>
      <c r="H19" s="20"/>
      <c r="I19" s="20"/>
      <c r="J19" s="34"/>
      <c r="K19" s="34"/>
      <c r="L19" s="35"/>
      <c r="M19" s="36"/>
      <c r="N19" s="37">
        <f t="shared" si="0"/>
        <v>738000</v>
      </c>
    </row>
    <row r="20" spans="1:14" ht="31.5" customHeight="1">
      <c r="A20" s="12">
        <v>9</v>
      </c>
      <c r="B20" s="12">
        <v>750</v>
      </c>
      <c r="C20" s="12">
        <v>75020</v>
      </c>
      <c r="D20" s="12">
        <v>6060</v>
      </c>
      <c r="E20" s="18" t="s">
        <v>8</v>
      </c>
      <c r="F20" s="19">
        <v>30000</v>
      </c>
      <c r="G20" s="20"/>
      <c r="H20" s="20"/>
      <c r="I20" s="20">
        <v>7300</v>
      </c>
      <c r="J20" s="21"/>
      <c r="K20" s="21"/>
      <c r="L20" s="27"/>
      <c r="M20" s="28"/>
      <c r="N20" s="24">
        <f>SUM(F20+L20-M20)</f>
        <v>30000</v>
      </c>
    </row>
    <row r="21" spans="1:14" ht="48" customHeight="1">
      <c r="A21" s="12">
        <v>10</v>
      </c>
      <c r="B21" s="12">
        <v>754</v>
      </c>
      <c r="C21" s="12">
        <v>75414</v>
      </c>
      <c r="D21" s="12">
        <v>6060</v>
      </c>
      <c r="E21" s="39" t="s">
        <v>17</v>
      </c>
      <c r="F21" s="19">
        <v>18500</v>
      </c>
      <c r="G21" s="20"/>
      <c r="H21" s="20"/>
      <c r="I21" s="20">
        <v>0</v>
      </c>
      <c r="J21" s="21"/>
      <c r="K21" s="21"/>
      <c r="L21" s="27"/>
      <c r="M21" s="28"/>
      <c r="N21" s="24">
        <f t="shared" si="0"/>
        <v>18500</v>
      </c>
    </row>
    <row r="22" spans="1:14" ht="48" customHeight="1">
      <c r="A22" s="12">
        <v>11</v>
      </c>
      <c r="B22" s="12">
        <v>851</v>
      </c>
      <c r="C22" s="12">
        <v>85154</v>
      </c>
      <c r="D22" s="12">
        <v>6060</v>
      </c>
      <c r="E22" s="39" t="s">
        <v>30</v>
      </c>
      <c r="F22" s="19"/>
      <c r="G22" s="20"/>
      <c r="H22" s="20"/>
      <c r="I22" s="20"/>
      <c r="J22" s="21"/>
      <c r="K22" s="21"/>
      <c r="L22" s="29">
        <v>11650</v>
      </c>
      <c r="M22" s="30"/>
      <c r="N22" s="24">
        <f t="shared" si="0"/>
        <v>11650</v>
      </c>
    </row>
    <row r="23" spans="1:14" ht="25.5">
      <c r="A23" s="12">
        <v>12</v>
      </c>
      <c r="B23" s="12">
        <v>853</v>
      </c>
      <c r="C23" s="12">
        <v>85333</v>
      </c>
      <c r="D23" s="12">
        <v>6060</v>
      </c>
      <c r="E23" s="18" t="s">
        <v>18</v>
      </c>
      <c r="F23" s="19">
        <v>4000</v>
      </c>
      <c r="G23" s="20"/>
      <c r="H23" s="20"/>
      <c r="I23" s="20">
        <f>SUM(F23:G23)</f>
        <v>4000</v>
      </c>
      <c r="J23" s="21"/>
      <c r="K23" s="21"/>
      <c r="L23" s="27"/>
      <c r="M23" s="28"/>
      <c r="N23" s="24">
        <f t="shared" si="0"/>
        <v>4000</v>
      </c>
    </row>
    <row r="24" spans="1:14" ht="32.25" customHeight="1" thickBot="1">
      <c r="A24" s="40">
        <v>13</v>
      </c>
      <c r="B24" s="40">
        <v>854</v>
      </c>
      <c r="C24" s="40">
        <v>85403</v>
      </c>
      <c r="D24" s="40">
        <v>6050</v>
      </c>
      <c r="E24" s="41" t="s">
        <v>19</v>
      </c>
      <c r="F24" s="42">
        <v>65000</v>
      </c>
      <c r="G24" s="43"/>
      <c r="H24" s="43"/>
      <c r="I24" s="43">
        <f>SUM(F24:G24)</f>
        <v>65000</v>
      </c>
      <c r="J24" s="21"/>
      <c r="K24" s="21"/>
      <c r="L24" s="22"/>
      <c r="M24" s="23"/>
      <c r="N24" s="44">
        <f t="shared" si="0"/>
        <v>65000</v>
      </c>
    </row>
    <row r="25" spans="1:14" s="47" customFormat="1" ht="24.75" customHeight="1">
      <c r="A25" s="1"/>
      <c r="B25" s="1"/>
      <c r="C25" s="1"/>
      <c r="D25" s="1"/>
      <c r="E25" s="45" t="s">
        <v>5</v>
      </c>
      <c r="F25" s="46">
        <f>SUM(F12:F24)</f>
        <v>3010686</v>
      </c>
      <c r="G25" s="46">
        <f>SUM(G12:G24)</f>
        <v>0</v>
      </c>
      <c r="H25" s="46">
        <f>SUM(H12:H24)</f>
        <v>0</v>
      </c>
      <c r="I25" s="46">
        <f>SUM(I12:I24)</f>
        <v>1326300</v>
      </c>
      <c r="J25" s="46">
        <f>SUM(J12:J24)</f>
        <v>0</v>
      </c>
      <c r="K25" s="46">
        <f>SUM(K12:K24)</f>
        <v>0</v>
      </c>
      <c r="L25" s="46">
        <f>SUM(L12:L24)</f>
        <v>11650</v>
      </c>
      <c r="M25" s="46"/>
      <c r="N25" s="46">
        <f>SUM(N12:N24)</f>
        <v>3022336</v>
      </c>
    </row>
    <row r="26" spans="10:12" ht="12.75">
      <c r="J26" s="5"/>
      <c r="K26" s="5"/>
      <c r="L26" s="5"/>
    </row>
    <row r="27" spans="10:12" ht="12.75">
      <c r="J27" s="5"/>
      <c r="K27" s="5"/>
      <c r="L27" s="5"/>
    </row>
    <row r="28" spans="10:12" ht="12.75">
      <c r="J28" s="5"/>
      <c r="K28" s="5"/>
      <c r="L28" s="5"/>
    </row>
    <row r="29" spans="10:12" ht="12.75">
      <c r="J29" s="5"/>
      <c r="K29" s="5"/>
      <c r="L29" s="5"/>
    </row>
    <row r="30" spans="10:12" ht="12.75">
      <c r="J30" s="5"/>
      <c r="K30" s="5"/>
      <c r="L30" s="5"/>
    </row>
    <row r="31" spans="10:12" ht="12.75">
      <c r="J31" s="5"/>
      <c r="K31" s="5"/>
      <c r="L31" s="5"/>
    </row>
  </sheetData>
  <mergeCells count="1">
    <mergeCell ref="A8:F8"/>
  </mergeCells>
  <printOptions horizontalCentered="1"/>
  <pageMargins left="0.3937007874015748" right="0.1968503937007874" top="0.3937007874015748" bottom="0.3937007874015748" header="0.5118110236220472" footer="0.5118110236220472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Grażyna Urbanek</dc:creator>
  <cp:keywords/>
  <dc:description/>
  <cp:lastModifiedBy>Standard</cp:lastModifiedBy>
  <cp:lastPrinted>2006-05-31T08:23:14Z</cp:lastPrinted>
  <dcterms:created xsi:type="dcterms:W3CDTF">2003-05-13T07:58:22Z</dcterms:created>
  <dcterms:modified xsi:type="dcterms:W3CDTF">2006-05-31T08:23:38Z</dcterms:modified>
  <cp:category/>
  <cp:version/>
  <cp:contentType/>
  <cp:contentStatus/>
</cp:coreProperties>
</file>